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2015级" sheetId="2" r:id="rId1"/>
    <sheet name="2016级" sheetId="3" r:id="rId2"/>
    <sheet name="2017级" sheetId="1" r:id="rId3"/>
  </sheets>
  <calcPr calcId="144525"/>
</workbook>
</file>

<file path=xl/sharedStrings.xml><?xml version="1.0" encoding="utf-8"?>
<sst xmlns="http://schemas.openxmlformats.org/spreadsheetml/2006/main" count="102">
  <si>
    <t xml:space="preserve">2015级2017年学业奖学金分值排名 </t>
  </si>
  <si>
    <t>姓名</t>
  </si>
  <si>
    <t>中期考核</t>
  </si>
  <si>
    <t>科研</t>
  </si>
  <si>
    <t>社会活动</t>
  </si>
  <si>
    <t>思想分</t>
  </si>
  <si>
    <t>讲座</t>
  </si>
  <si>
    <t>减分项</t>
  </si>
  <si>
    <t>总分</t>
  </si>
  <si>
    <t>排名</t>
  </si>
  <si>
    <t>奖学金等级</t>
  </si>
  <si>
    <t>杨秋莲</t>
  </si>
  <si>
    <t>一等奖学金</t>
  </si>
  <si>
    <t>孙立青</t>
  </si>
  <si>
    <t>周玲</t>
  </si>
  <si>
    <t>张健</t>
  </si>
  <si>
    <t>周美莹</t>
  </si>
  <si>
    <t>二等奖学金</t>
  </si>
  <si>
    <t>明黎娟</t>
  </si>
  <si>
    <t>唐华</t>
  </si>
  <si>
    <t>田林</t>
  </si>
  <si>
    <t>满英子</t>
  </si>
  <si>
    <t>刘小欢</t>
  </si>
  <si>
    <t>吴有丽</t>
  </si>
  <si>
    <t>三等奖学金</t>
  </si>
  <si>
    <t>吴丹</t>
  </si>
  <si>
    <t>刘芳</t>
  </si>
  <si>
    <t>孙静</t>
  </si>
  <si>
    <t>晏才道</t>
  </si>
  <si>
    <t>彭姣</t>
  </si>
  <si>
    <t>袁欣</t>
  </si>
  <si>
    <t>肖孝礼</t>
  </si>
  <si>
    <t>蒋梦萍</t>
  </si>
  <si>
    <t>赵清清</t>
  </si>
  <si>
    <t>无</t>
  </si>
  <si>
    <t>董娇娇</t>
  </si>
  <si>
    <t>彭于珏</t>
  </si>
  <si>
    <r>
      <rPr>
        <b/>
        <sz val="11"/>
        <color theme="1"/>
        <rFont val="宋体"/>
        <charset val="134"/>
      </rPr>
      <t>备注：</t>
    </r>
    <r>
      <rPr>
        <sz val="11"/>
        <color theme="1"/>
        <rFont val="宋体"/>
        <charset val="134"/>
      </rPr>
      <t xml:space="preserve">
1.2017年研究生学业奖学金一等奖占参评人数的20%；二等奖占参评人数的30%；三等奖占参评人数的40%。                                                                                       2.按比例要求，2016年2016级研究生学业奖评选比例为：2015级研究生总人数为22人，2017级学业奖学金名额共计19人，其中一等奖学金4人，二等奖学金6人，三等奖学金9人。
3.中期考核成绩按照优秀：90分，及格：70分，未参加：0分进行计算得分。
4.减分项为未积极配合学校执行相关政策等进行的酌情减分。
5.讲座分为2016至2017年的四场讲座出勤进行计分，未参加不扣分，参加者按照0.5分/次进行加分。</t>
    </r>
  </si>
  <si>
    <t xml:space="preserve">2016级2017年学业奖学金分值排名 </t>
  </si>
  <si>
    <t>思想政治（10%）</t>
  </si>
  <si>
    <t>课程成绩（30%）</t>
  </si>
  <si>
    <t>科研（50%）</t>
  </si>
  <si>
    <t>社会活动（10%）</t>
  </si>
  <si>
    <t>超学分</t>
  </si>
  <si>
    <t>贡献分</t>
  </si>
  <si>
    <t>宋林凤</t>
  </si>
  <si>
    <t>毛彬彬</t>
  </si>
  <si>
    <t>熊及第</t>
  </si>
  <si>
    <t>邱俊宁</t>
  </si>
  <si>
    <t>杨青青</t>
  </si>
  <si>
    <t>陈曦</t>
  </si>
  <si>
    <t>宋洁心</t>
  </si>
  <si>
    <t>张雅雯</t>
  </si>
  <si>
    <t>石仲情</t>
  </si>
  <si>
    <t>蒲炫桦</t>
  </si>
  <si>
    <t>陈雨</t>
  </si>
  <si>
    <t>周丽娟</t>
  </si>
  <si>
    <t>冯佰伟</t>
  </si>
  <si>
    <t>申兰兰</t>
  </si>
  <si>
    <t>龙玲玲</t>
  </si>
  <si>
    <t>李易难</t>
  </si>
  <si>
    <t>张玲</t>
  </si>
  <si>
    <t>彭周静</t>
  </si>
  <si>
    <t>陈维家</t>
  </si>
  <si>
    <t>王娅璇</t>
  </si>
  <si>
    <t>张巧</t>
  </si>
  <si>
    <t>符晓鸣</t>
  </si>
  <si>
    <t>高静</t>
  </si>
  <si>
    <t>杨魏蔚</t>
  </si>
  <si>
    <t>吴亚洲</t>
  </si>
  <si>
    <t>杨海英</t>
  </si>
  <si>
    <r>
      <rPr>
        <b/>
        <sz val="10"/>
        <color theme="1"/>
        <rFont val="宋体"/>
        <charset val="134"/>
      </rPr>
      <t xml:space="preserve">说明：  </t>
    </r>
    <r>
      <rPr>
        <sz val="10"/>
        <color theme="1"/>
        <rFont val="宋体"/>
        <charset val="134"/>
      </rPr>
      <t xml:space="preserve">                                                                              
1.2017年研究生学业奖学金一等奖占参评人数的20%；二等奖占参评人数的30%；三等奖占参评人数的40%。                                                                                       2.按比例要求，2017年2016级研究生学业奖评选比例为：2016级研究生总人数为26人，2016级学业奖学金名额共计23人，其中一等奖学金5人，二等奖学金8人，三等奖学金10人。                       
3.吴亚洲、杨魏蔚同学未提交奖学金申请表，自动默认为不参评学业奖学金。
4.杨海英同学文献史料学成绩为0分，不具备参评学业奖学金资格，取消奖学金评定。</t>
    </r>
  </si>
  <si>
    <t xml:space="preserve">2017级2017年学业奖学金分值排名 </t>
  </si>
  <si>
    <t>入学成绩
（60%）</t>
  </si>
  <si>
    <t>考勤（20%）</t>
  </si>
  <si>
    <t>思想分（10%）</t>
  </si>
  <si>
    <t>赵志娟</t>
  </si>
  <si>
    <t>陈俞元</t>
  </si>
  <si>
    <t>钟妮</t>
  </si>
  <si>
    <t>石静咏诗</t>
  </si>
  <si>
    <t>伍凤华</t>
  </si>
  <si>
    <t>田甜</t>
  </si>
  <si>
    <t>向小娟</t>
  </si>
  <si>
    <t>吴劲刚</t>
  </si>
  <si>
    <t>黄金林</t>
  </si>
  <si>
    <t>袁师师</t>
  </si>
  <si>
    <t>田雪梅</t>
  </si>
  <si>
    <t>陈泳成</t>
  </si>
  <si>
    <t>曾伊</t>
  </si>
  <si>
    <t>郑惠文</t>
  </si>
  <si>
    <t>田琳</t>
  </si>
  <si>
    <t>向晶晶</t>
  </si>
  <si>
    <t>刘美君</t>
  </si>
  <si>
    <t>李韵</t>
  </si>
  <si>
    <t>姚又豪</t>
  </si>
  <si>
    <t>沅子闳</t>
  </si>
  <si>
    <t>杨姿依</t>
  </si>
  <si>
    <t>刘佩</t>
  </si>
  <si>
    <t>李飞</t>
  </si>
  <si>
    <t>彭阿悄</t>
  </si>
  <si>
    <t>周梦杏</t>
  </si>
  <si>
    <r>
      <rPr>
        <b/>
        <sz val="11"/>
        <color theme="1"/>
        <rFont val="宋体"/>
        <charset val="134"/>
      </rPr>
      <t>备注：</t>
    </r>
    <r>
      <rPr>
        <sz val="11"/>
        <color theme="1"/>
        <rFont val="宋体"/>
        <charset val="134"/>
      </rPr>
      <t xml:space="preserve">                                                                                              1.2017年研究生学业奖学金一等奖占参评人数的20%；二等奖占参评人数的30%；三等奖占参评人数的40%。                                                                                       2.按比例要求，2017年2017级研究生学业奖评选比例为：2017级研究生总人数为25人，2017级学业奖学金名额共计23人，其中一等奖学金5人，二等奖学金8人，三等奖学金10人。                       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</si>
</sst>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4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6" fillId="18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0" borderId="13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9" borderId="11" applyNumberFormat="0" applyAlignment="0" applyProtection="0">
      <alignment vertical="center"/>
    </xf>
    <xf numFmtId="0" fontId="42" fillId="9" borderId="16" applyNumberFormat="0" applyAlignment="0" applyProtection="0">
      <alignment vertical="center"/>
    </xf>
    <xf numFmtId="0" fontId="38" fillId="26" borderId="1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Alignment="1">
      <alignment vertical="center"/>
    </xf>
    <xf numFmtId="0" fontId="10" fillId="0" borderId="0" xfId="0" applyFont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9" fontId="11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15" fillId="0" borderId="6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1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7" fillId="0" borderId="0" xfId="0" applyFont="1" applyBorder="1" applyAlignment="1">
      <alignment horizontal="center" vertical="center"/>
    </xf>
    <xf numFmtId="0" fontId="10" fillId="0" borderId="0" xfId="0" applyFont="1" applyBorder="1">
      <alignment vertical="center"/>
    </xf>
    <xf numFmtId="0" fontId="18" fillId="0" borderId="0" xfId="0" applyFon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19" fillId="0" borderId="2" xfId="0" applyFont="1" applyBorder="1" applyAlignment="1">
      <alignment horizontal="center" vertical="center"/>
    </xf>
    <xf numFmtId="0" fontId="15" fillId="0" borderId="5" xfId="0" applyFont="1" applyBorder="1" applyAlignment="1">
      <alignment horizontal="left" vertical="top" wrapText="1"/>
    </xf>
    <xf numFmtId="0" fontId="15" fillId="0" borderId="7" xfId="0" applyFont="1" applyBorder="1" applyAlignment="1">
      <alignment horizontal="left" vertical="top" wrapText="1"/>
    </xf>
    <xf numFmtId="0" fontId="15" fillId="0" borderId="9" xfId="0" applyFont="1" applyBorder="1" applyAlignment="1">
      <alignment horizontal="left" vertical="top" wrapText="1"/>
    </xf>
    <xf numFmtId="0" fontId="0" fillId="0" borderId="0" xfId="0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0" fillId="0" borderId="2" xfId="0" applyFont="1" applyBorder="1" applyAlignment="1">
      <alignment horizontal="left" vertical="top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tabSelected="1" topLeftCell="A7" workbookViewId="0">
      <selection activeCell="J13" sqref="J13:J21"/>
    </sheetView>
  </sheetViews>
  <sheetFormatPr defaultColWidth="9" defaultRowHeight="13.5"/>
  <cols>
    <col min="1" max="1" width="7.625" style="2" customWidth="1"/>
    <col min="2" max="2" width="9.625" style="2" customWidth="1"/>
    <col min="3" max="3" width="7.75" style="2" customWidth="1"/>
    <col min="4" max="4" width="10.125" style="2" customWidth="1"/>
    <col min="5" max="6" width="8" style="2" customWidth="1"/>
    <col min="7" max="7" width="8.375" style="2" customWidth="1"/>
    <col min="8" max="8" width="8.25" style="2" customWidth="1"/>
    <col min="9" max="9" width="7.75" style="2" customWidth="1"/>
    <col min="10" max="10" width="12.75" style="2" customWidth="1"/>
    <col min="11" max="11" width="11.375" customWidth="1"/>
  </cols>
  <sheetData>
    <row r="1" ht="39.7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.75" customHeight="1" spans="1:10">
      <c r="A2" s="54" t="s">
        <v>1</v>
      </c>
      <c r="B2" s="54" t="s">
        <v>2</v>
      </c>
      <c r="C2" s="54" t="s">
        <v>3</v>
      </c>
      <c r="D2" s="54" t="s">
        <v>4</v>
      </c>
      <c r="E2" s="54" t="s">
        <v>5</v>
      </c>
      <c r="F2" s="54" t="s">
        <v>6</v>
      </c>
      <c r="G2" s="54" t="s">
        <v>7</v>
      </c>
      <c r="H2" s="54" t="s">
        <v>8</v>
      </c>
      <c r="I2" s="54" t="s">
        <v>9</v>
      </c>
      <c r="J2" s="59" t="s">
        <v>10</v>
      </c>
    </row>
    <row r="3" ht="21" customHeight="1" spans="1:10">
      <c r="A3" s="55" t="s">
        <v>11</v>
      </c>
      <c r="B3" s="55">
        <v>12</v>
      </c>
      <c r="C3" s="55">
        <v>15.75</v>
      </c>
      <c r="D3" s="55">
        <v>1</v>
      </c>
      <c r="E3" s="55">
        <v>10</v>
      </c>
      <c r="F3" s="55">
        <v>2</v>
      </c>
      <c r="G3" s="55">
        <v>0</v>
      </c>
      <c r="H3" s="55">
        <f t="shared" ref="H3:H24" si="0">SUM(B3,C3,D3,E3,F3,G3)</f>
        <v>40.75</v>
      </c>
      <c r="I3" s="60">
        <v>1</v>
      </c>
      <c r="J3" s="55" t="s">
        <v>12</v>
      </c>
    </row>
    <row r="4" ht="21" customHeight="1" spans="1:10">
      <c r="A4" s="55" t="s">
        <v>13</v>
      </c>
      <c r="B4" s="55">
        <v>6</v>
      </c>
      <c r="C4" s="55">
        <v>12.32</v>
      </c>
      <c r="D4" s="55">
        <v>1</v>
      </c>
      <c r="E4" s="55">
        <v>10</v>
      </c>
      <c r="F4" s="55">
        <v>0</v>
      </c>
      <c r="G4" s="55">
        <v>0</v>
      </c>
      <c r="H4" s="55">
        <f t="shared" si="0"/>
        <v>29.32</v>
      </c>
      <c r="I4" s="60">
        <v>2</v>
      </c>
      <c r="J4" s="55" t="s">
        <v>12</v>
      </c>
    </row>
    <row r="5" ht="21" customHeight="1" spans="1:10">
      <c r="A5" s="55" t="s">
        <v>14</v>
      </c>
      <c r="B5" s="55">
        <v>6</v>
      </c>
      <c r="C5" s="55">
        <v>6.75</v>
      </c>
      <c r="D5" s="55">
        <v>0</v>
      </c>
      <c r="E5" s="55">
        <v>10</v>
      </c>
      <c r="F5" s="55">
        <v>0</v>
      </c>
      <c r="G5" s="55">
        <v>0</v>
      </c>
      <c r="H5" s="55">
        <f t="shared" si="0"/>
        <v>22.75</v>
      </c>
      <c r="I5" s="60">
        <v>3</v>
      </c>
      <c r="J5" s="55" t="s">
        <v>12</v>
      </c>
    </row>
    <row r="6" ht="21" customHeight="1" spans="1:10">
      <c r="A6" s="55" t="s">
        <v>15</v>
      </c>
      <c r="B6" s="55">
        <v>6</v>
      </c>
      <c r="C6" s="55">
        <v>1.3</v>
      </c>
      <c r="D6" s="55">
        <v>0.15</v>
      </c>
      <c r="E6" s="55">
        <v>10</v>
      </c>
      <c r="F6" s="55">
        <v>2</v>
      </c>
      <c r="G6" s="55">
        <v>0</v>
      </c>
      <c r="H6" s="55">
        <f t="shared" si="0"/>
        <v>19.45</v>
      </c>
      <c r="I6" s="60">
        <v>4</v>
      </c>
      <c r="J6" s="55" t="s">
        <v>12</v>
      </c>
    </row>
    <row r="7" ht="21" customHeight="1" spans="1:10">
      <c r="A7" s="55" t="s">
        <v>16</v>
      </c>
      <c r="B7" s="55">
        <v>6</v>
      </c>
      <c r="C7" s="55">
        <v>3</v>
      </c>
      <c r="D7" s="55">
        <v>0</v>
      </c>
      <c r="E7" s="55">
        <v>10</v>
      </c>
      <c r="F7" s="55">
        <v>0</v>
      </c>
      <c r="G7" s="55">
        <v>0</v>
      </c>
      <c r="H7" s="55">
        <f t="shared" si="0"/>
        <v>19</v>
      </c>
      <c r="I7" s="60">
        <v>5</v>
      </c>
      <c r="J7" s="55" t="s">
        <v>17</v>
      </c>
    </row>
    <row r="8" ht="21" customHeight="1" spans="1:10">
      <c r="A8" s="55" t="s">
        <v>18</v>
      </c>
      <c r="B8" s="55">
        <v>6</v>
      </c>
      <c r="C8" s="55">
        <v>2.5</v>
      </c>
      <c r="D8" s="55">
        <v>0</v>
      </c>
      <c r="E8" s="55">
        <v>10</v>
      </c>
      <c r="F8" s="55">
        <v>0.5</v>
      </c>
      <c r="G8" s="55">
        <v>0</v>
      </c>
      <c r="H8" s="55">
        <f t="shared" si="0"/>
        <v>19</v>
      </c>
      <c r="I8" s="60">
        <v>6</v>
      </c>
      <c r="J8" s="55" t="s">
        <v>17</v>
      </c>
    </row>
    <row r="9" ht="21" customHeight="1" spans="1:10">
      <c r="A9" s="55" t="s">
        <v>19</v>
      </c>
      <c r="B9" s="55">
        <v>6</v>
      </c>
      <c r="C9" s="55">
        <v>0.75</v>
      </c>
      <c r="D9" s="55">
        <v>0</v>
      </c>
      <c r="E9" s="55">
        <v>10</v>
      </c>
      <c r="F9" s="55">
        <v>2</v>
      </c>
      <c r="G9" s="55">
        <v>0</v>
      </c>
      <c r="H9" s="55">
        <f t="shared" si="0"/>
        <v>18.75</v>
      </c>
      <c r="I9" s="60">
        <v>7</v>
      </c>
      <c r="J9" s="55" t="s">
        <v>17</v>
      </c>
    </row>
    <row r="10" ht="21" customHeight="1" spans="1:10">
      <c r="A10" s="55" t="s">
        <v>20</v>
      </c>
      <c r="B10" s="55">
        <v>6</v>
      </c>
      <c r="C10" s="55">
        <v>0</v>
      </c>
      <c r="D10" s="55">
        <v>0.5</v>
      </c>
      <c r="E10" s="55">
        <v>10</v>
      </c>
      <c r="F10" s="55">
        <v>2</v>
      </c>
      <c r="G10" s="55">
        <v>0</v>
      </c>
      <c r="H10" s="55">
        <f t="shared" si="0"/>
        <v>18.5</v>
      </c>
      <c r="I10" s="60">
        <v>8</v>
      </c>
      <c r="J10" s="55" t="s">
        <v>17</v>
      </c>
    </row>
    <row r="11" ht="21" customHeight="1" spans="1:10">
      <c r="A11" s="55" t="s">
        <v>21</v>
      </c>
      <c r="B11" s="55">
        <v>6</v>
      </c>
      <c r="C11" s="55">
        <v>2.25</v>
      </c>
      <c r="D11" s="55">
        <v>0</v>
      </c>
      <c r="E11" s="55">
        <v>10</v>
      </c>
      <c r="F11" s="55">
        <v>0</v>
      </c>
      <c r="G11" s="55">
        <v>0</v>
      </c>
      <c r="H11" s="55">
        <f t="shared" si="0"/>
        <v>18.25</v>
      </c>
      <c r="I11" s="60">
        <v>9</v>
      </c>
      <c r="J11" s="55" t="s">
        <v>17</v>
      </c>
    </row>
    <row r="12" ht="21" customHeight="1" spans="1:10">
      <c r="A12" s="55" t="s">
        <v>22</v>
      </c>
      <c r="B12" s="55">
        <v>6</v>
      </c>
      <c r="C12" s="55">
        <v>3.5</v>
      </c>
      <c r="D12" s="55">
        <v>0.1</v>
      </c>
      <c r="E12" s="55">
        <v>10</v>
      </c>
      <c r="F12" s="55">
        <v>0.5</v>
      </c>
      <c r="G12" s="55">
        <v>-2</v>
      </c>
      <c r="H12" s="55">
        <f t="shared" si="0"/>
        <v>18.1</v>
      </c>
      <c r="I12" s="60">
        <v>10</v>
      </c>
      <c r="J12" s="55" t="s">
        <v>17</v>
      </c>
    </row>
    <row r="13" ht="21" customHeight="1" spans="1:10">
      <c r="A13" s="55" t="s">
        <v>23</v>
      </c>
      <c r="B13" s="55">
        <v>6</v>
      </c>
      <c r="C13" s="55">
        <v>3.65</v>
      </c>
      <c r="D13" s="55">
        <v>0.15</v>
      </c>
      <c r="E13" s="55">
        <v>10</v>
      </c>
      <c r="F13" s="55">
        <v>0</v>
      </c>
      <c r="G13" s="55">
        <v>-2</v>
      </c>
      <c r="H13" s="55">
        <f t="shared" si="0"/>
        <v>17.8</v>
      </c>
      <c r="I13" s="60">
        <v>11</v>
      </c>
      <c r="J13" s="55" t="s">
        <v>24</v>
      </c>
    </row>
    <row r="14" ht="21" customHeight="1" spans="1:10">
      <c r="A14" s="55" t="s">
        <v>25</v>
      </c>
      <c r="B14" s="55">
        <v>6</v>
      </c>
      <c r="C14" s="55">
        <v>3.1</v>
      </c>
      <c r="D14" s="55">
        <v>0.1</v>
      </c>
      <c r="E14" s="55">
        <v>10</v>
      </c>
      <c r="F14" s="55">
        <v>0.5</v>
      </c>
      <c r="G14" s="55">
        <v>-2</v>
      </c>
      <c r="H14" s="55">
        <f t="shared" si="0"/>
        <v>17.7</v>
      </c>
      <c r="I14" s="60">
        <v>12</v>
      </c>
      <c r="J14" s="55" t="s">
        <v>24</v>
      </c>
    </row>
    <row r="15" ht="21" customHeight="1" spans="1:10">
      <c r="A15" s="55" t="s">
        <v>26</v>
      </c>
      <c r="B15" s="55">
        <v>6</v>
      </c>
      <c r="C15" s="55">
        <v>1</v>
      </c>
      <c r="D15" s="55">
        <v>0</v>
      </c>
      <c r="E15" s="55">
        <v>10</v>
      </c>
      <c r="F15" s="55">
        <v>0</v>
      </c>
      <c r="G15" s="55">
        <v>0</v>
      </c>
      <c r="H15" s="55">
        <f t="shared" si="0"/>
        <v>17</v>
      </c>
      <c r="I15" s="60">
        <v>13</v>
      </c>
      <c r="J15" s="55" t="s">
        <v>24</v>
      </c>
    </row>
    <row r="16" ht="21" customHeight="1" spans="1:10">
      <c r="A16" s="55" t="s">
        <v>27</v>
      </c>
      <c r="B16" s="55">
        <v>6</v>
      </c>
      <c r="C16" s="55">
        <v>1</v>
      </c>
      <c r="D16" s="55">
        <v>0</v>
      </c>
      <c r="E16" s="55">
        <v>10</v>
      </c>
      <c r="F16" s="55">
        <v>0</v>
      </c>
      <c r="G16" s="55">
        <v>0</v>
      </c>
      <c r="H16" s="55">
        <f t="shared" si="0"/>
        <v>17</v>
      </c>
      <c r="I16" s="60">
        <v>14</v>
      </c>
      <c r="J16" s="55" t="s">
        <v>24</v>
      </c>
    </row>
    <row r="17" ht="21" customHeight="1" spans="1:10">
      <c r="A17" s="56" t="s">
        <v>28</v>
      </c>
      <c r="B17" s="55">
        <v>6</v>
      </c>
      <c r="C17" s="56">
        <v>0.15</v>
      </c>
      <c r="D17" s="56">
        <v>0</v>
      </c>
      <c r="E17" s="56">
        <v>10</v>
      </c>
      <c r="F17" s="56">
        <v>0</v>
      </c>
      <c r="G17" s="56">
        <v>0</v>
      </c>
      <c r="H17" s="55">
        <f t="shared" si="0"/>
        <v>16.15</v>
      </c>
      <c r="I17" s="60">
        <v>15</v>
      </c>
      <c r="J17" s="55" t="s">
        <v>24</v>
      </c>
    </row>
    <row r="18" ht="21" customHeight="1" spans="1:10">
      <c r="A18" s="56" t="s">
        <v>29</v>
      </c>
      <c r="B18" s="55">
        <v>6</v>
      </c>
      <c r="C18" s="56">
        <v>0.15</v>
      </c>
      <c r="D18" s="56">
        <v>0</v>
      </c>
      <c r="E18" s="56">
        <v>10</v>
      </c>
      <c r="F18" s="55">
        <v>0</v>
      </c>
      <c r="G18" s="55">
        <v>0</v>
      </c>
      <c r="H18" s="55">
        <f t="shared" si="0"/>
        <v>16.15</v>
      </c>
      <c r="I18" s="60">
        <v>16</v>
      </c>
      <c r="J18" s="55" t="s">
        <v>24</v>
      </c>
    </row>
    <row r="19" ht="21" customHeight="1" spans="1:10">
      <c r="A19" s="55" t="s">
        <v>30</v>
      </c>
      <c r="B19" s="55">
        <v>6</v>
      </c>
      <c r="C19" s="55">
        <v>0</v>
      </c>
      <c r="D19" s="55">
        <v>0</v>
      </c>
      <c r="E19" s="55">
        <v>10</v>
      </c>
      <c r="F19" s="55">
        <v>0</v>
      </c>
      <c r="G19" s="55">
        <v>0</v>
      </c>
      <c r="H19" s="55">
        <f t="shared" si="0"/>
        <v>16</v>
      </c>
      <c r="I19" s="60">
        <v>17</v>
      </c>
      <c r="J19" s="55" t="s">
        <v>24</v>
      </c>
    </row>
    <row r="20" ht="21" customHeight="1" spans="1:10">
      <c r="A20" s="56" t="s">
        <v>31</v>
      </c>
      <c r="B20" s="55">
        <v>6</v>
      </c>
      <c r="C20" s="56">
        <v>0</v>
      </c>
      <c r="D20" s="56">
        <v>0</v>
      </c>
      <c r="E20" s="56">
        <v>10</v>
      </c>
      <c r="F20" s="56">
        <v>0</v>
      </c>
      <c r="G20" s="56">
        <v>0</v>
      </c>
      <c r="H20" s="56">
        <f t="shared" si="0"/>
        <v>16</v>
      </c>
      <c r="I20" s="61">
        <v>18</v>
      </c>
      <c r="J20" s="55" t="s">
        <v>24</v>
      </c>
    </row>
    <row r="21" s="24" customFormat="1" ht="21" customHeight="1" spans="1:10">
      <c r="A21" s="55" t="s">
        <v>32</v>
      </c>
      <c r="B21" s="55">
        <v>0</v>
      </c>
      <c r="C21" s="55">
        <v>3.5</v>
      </c>
      <c r="D21" s="55">
        <v>0</v>
      </c>
      <c r="E21" s="55">
        <v>10</v>
      </c>
      <c r="F21" s="55">
        <v>0</v>
      </c>
      <c r="G21" s="55">
        <v>0</v>
      </c>
      <c r="H21" s="55">
        <f t="shared" si="0"/>
        <v>13.5</v>
      </c>
      <c r="I21" s="60">
        <v>19</v>
      </c>
      <c r="J21" s="55" t="s">
        <v>24</v>
      </c>
    </row>
    <row r="22" s="24" customFormat="1" ht="21" customHeight="1" spans="1:10">
      <c r="A22" s="10" t="s">
        <v>33</v>
      </c>
      <c r="B22" s="10">
        <v>0</v>
      </c>
      <c r="C22" s="10">
        <v>1.25</v>
      </c>
      <c r="D22" s="10">
        <v>0</v>
      </c>
      <c r="E22" s="10">
        <v>10</v>
      </c>
      <c r="F22" s="10">
        <v>0</v>
      </c>
      <c r="G22" s="10">
        <v>0</v>
      </c>
      <c r="H22" s="10">
        <f t="shared" si="0"/>
        <v>11.25</v>
      </c>
      <c r="I22" s="11">
        <v>20</v>
      </c>
      <c r="J22" s="10" t="s">
        <v>34</v>
      </c>
    </row>
    <row r="23" ht="21" customHeight="1" spans="1:10">
      <c r="A23" s="10" t="s">
        <v>35</v>
      </c>
      <c r="B23" s="10">
        <v>0</v>
      </c>
      <c r="C23" s="10">
        <v>0</v>
      </c>
      <c r="D23" s="10">
        <v>0</v>
      </c>
      <c r="E23" s="10">
        <v>10</v>
      </c>
      <c r="F23" s="10">
        <v>0</v>
      </c>
      <c r="G23" s="10">
        <v>0</v>
      </c>
      <c r="H23" s="10">
        <f t="shared" si="0"/>
        <v>10</v>
      </c>
      <c r="I23" s="11">
        <v>21</v>
      </c>
      <c r="J23" s="10" t="s">
        <v>34</v>
      </c>
    </row>
    <row r="24" ht="21" customHeight="1" spans="1:10">
      <c r="A24" s="57" t="s">
        <v>36</v>
      </c>
      <c r="B24" s="57">
        <v>0</v>
      </c>
      <c r="C24" s="57">
        <v>0</v>
      </c>
      <c r="D24" s="57">
        <v>0</v>
      </c>
      <c r="E24" s="57">
        <v>10</v>
      </c>
      <c r="F24" s="57">
        <v>0</v>
      </c>
      <c r="G24" s="57">
        <v>0</v>
      </c>
      <c r="H24" s="57">
        <f t="shared" si="0"/>
        <v>10</v>
      </c>
      <c r="I24" s="62">
        <v>22</v>
      </c>
      <c r="J24" s="10" t="s">
        <v>34</v>
      </c>
    </row>
    <row r="25" ht="118.5" customHeight="1" spans="1:10">
      <c r="A25" s="58" t="s">
        <v>37</v>
      </c>
      <c r="B25" s="58"/>
      <c r="C25" s="58"/>
      <c r="D25" s="58"/>
      <c r="E25" s="58"/>
      <c r="F25" s="58"/>
      <c r="G25" s="58"/>
      <c r="H25" s="58"/>
      <c r="I25" s="58"/>
      <c r="J25" s="58"/>
    </row>
    <row r="26" ht="9" customHeight="1" spans="1:10">
      <c r="A26" s="58"/>
      <c r="B26" s="58"/>
      <c r="C26" s="58"/>
      <c r="D26" s="58"/>
      <c r="E26" s="58"/>
      <c r="F26" s="58"/>
      <c r="G26" s="58"/>
      <c r="H26" s="58"/>
      <c r="I26" s="58"/>
      <c r="J26" s="58"/>
    </row>
    <row r="27" ht="83.25" hidden="1" customHeight="1" spans="1:10">
      <c r="A27" s="58"/>
      <c r="B27" s="58"/>
      <c r="C27" s="58"/>
      <c r="D27" s="58"/>
      <c r="E27" s="58"/>
      <c r="F27" s="58"/>
      <c r="G27" s="58"/>
      <c r="H27" s="58"/>
      <c r="I27" s="58"/>
      <c r="J27" s="58"/>
    </row>
    <row r="28" hidden="1" spans="1:10">
      <c r="A28" s="58"/>
      <c r="B28" s="58"/>
      <c r="C28" s="58"/>
      <c r="D28" s="58"/>
      <c r="E28" s="58"/>
      <c r="F28" s="58"/>
      <c r="G28" s="58"/>
      <c r="H28" s="58"/>
      <c r="I28" s="58"/>
      <c r="J28" s="58"/>
    </row>
  </sheetData>
  <sortState ref="A3:H24">
    <sortCondition ref="H3:H24" descending="1"/>
  </sortState>
  <mergeCells count="2">
    <mergeCell ref="A1:J1"/>
    <mergeCell ref="A25:J28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2"/>
  <sheetViews>
    <sheetView workbookViewId="0">
      <selection activeCell="D2" sqref="D2"/>
    </sheetView>
  </sheetViews>
  <sheetFormatPr defaultColWidth="9" defaultRowHeight="13.5"/>
  <cols>
    <col min="1" max="1" width="7" style="2" customWidth="1"/>
    <col min="2" max="2" width="9.625" style="2" customWidth="1"/>
    <col min="3" max="3" width="11.125" style="2" customWidth="1"/>
    <col min="4" max="4" width="7.25" style="2" customWidth="1"/>
    <col min="5" max="5" width="8.625" style="2" customWidth="1"/>
    <col min="6" max="6" width="6.75" style="2" customWidth="1"/>
    <col min="7" max="7" width="6.5" style="2" customWidth="1"/>
    <col min="8" max="8" width="6.75" style="2" customWidth="1"/>
    <col min="9" max="9" width="6.875" style="2" customWidth="1"/>
    <col min="10" max="10" width="5.75" style="26" customWidth="1"/>
    <col min="11" max="11" width="13" style="26" customWidth="1"/>
  </cols>
  <sheetData>
    <row r="1" ht="43.5" customHeight="1" spans="1:11">
      <c r="A1" s="27" t="s">
        <v>38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="1" customFormat="1" ht="29.25" customHeight="1" spans="1:17">
      <c r="A2" s="28" t="s">
        <v>1</v>
      </c>
      <c r="B2" s="29" t="s">
        <v>39</v>
      </c>
      <c r="C2" s="29" t="s">
        <v>40</v>
      </c>
      <c r="D2" s="29" t="s">
        <v>41</v>
      </c>
      <c r="E2" s="29" t="s">
        <v>42</v>
      </c>
      <c r="F2" s="29" t="s">
        <v>43</v>
      </c>
      <c r="G2" s="29" t="s">
        <v>44</v>
      </c>
      <c r="H2" s="29" t="s">
        <v>7</v>
      </c>
      <c r="I2" s="29" t="s">
        <v>8</v>
      </c>
      <c r="J2" s="29" t="s">
        <v>9</v>
      </c>
      <c r="K2" s="39" t="s">
        <v>10</v>
      </c>
      <c r="M2" s="40"/>
      <c r="N2" s="41"/>
      <c r="O2" s="41"/>
      <c r="P2" s="41"/>
      <c r="Q2" s="53"/>
    </row>
    <row r="3" ht="20.25" customHeight="1" spans="1:17">
      <c r="A3" s="30" t="s">
        <v>45</v>
      </c>
      <c r="B3" s="30">
        <v>10</v>
      </c>
      <c r="C3" s="30">
        <v>27.86</v>
      </c>
      <c r="D3" s="30">
        <v>15.75</v>
      </c>
      <c r="E3" s="30">
        <v>0.5</v>
      </c>
      <c r="F3" s="30">
        <v>1</v>
      </c>
      <c r="G3" s="30">
        <v>2</v>
      </c>
      <c r="H3" s="30">
        <v>0</v>
      </c>
      <c r="I3" s="30">
        <f t="shared" ref="I3:I28" si="0">SUM(B3,C3,D3,E3,F3,G3,H3)</f>
        <v>57.11</v>
      </c>
      <c r="J3" s="42">
        <v>1</v>
      </c>
      <c r="K3" s="30" t="s">
        <v>12</v>
      </c>
      <c r="M3" s="43"/>
      <c r="N3" s="44"/>
      <c r="O3" s="44"/>
      <c r="P3" s="44"/>
      <c r="Q3" s="44"/>
    </row>
    <row r="4" ht="20.25" customHeight="1" spans="1:17">
      <c r="A4" s="30" t="s">
        <v>46</v>
      </c>
      <c r="B4" s="30">
        <v>10</v>
      </c>
      <c r="C4" s="30">
        <v>28.23</v>
      </c>
      <c r="D4" s="30">
        <v>7.8</v>
      </c>
      <c r="E4" s="30">
        <v>1</v>
      </c>
      <c r="F4" s="30">
        <v>0</v>
      </c>
      <c r="G4" s="30">
        <v>0</v>
      </c>
      <c r="H4" s="30">
        <v>0</v>
      </c>
      <c r="I4" s="30">
        <f t="shared" si="0"/>
        <v>47.03</v>
      </c>
      <c r="J4" s="42">
        <v>2</v>
      </c>
      <c r="K4" s="30" t="s">
        <v>12</v>
      </c>
      <c r="M4" s="43"/>
      <c r="N4" s="44"/>
      <c r="O4" s="44"/>
      <c r="P4" s="44"/>
      <c r="Q4" s="44"/>
    </row>
    <row r="5" ht="20.25" customHeight="1" spans="1:17">
      <c r="A5" s="30" t="s">
        <v>47</v>
      </c>
      <c r="B5" s="30">
        <v>10</v>
      </c>
      <c r="C5" s="30">
        <v>28.68</v>
      </c>
      <c r="D5" s="30">
        <v>7.75</v>
      </c>
      <c r="E5" s="30">
        <v>0.15</v>
      </c>
      <c r="F5" s="30">
        <v>0</v>
      </c>
      <c r="G5" s="30">
        <v>0</v>
      </c>
      <c r="H5" s="30">
        <v>0</v>
      </c>
      <c r="I5" s="30">
        <f t="shared" si="0"/>
        <v>46.58</v>
      </c>
      <c r="J5" s="42">
        <v>3</v>
      </c>
      <c r="K5" s="30" t="s">
        <v>12</v>
      </c>
      <c r="M5" s="43"/>
      <c r="N5" s="44"/>
      <c r="O5" s="44"/>
      <c r="P5" s="44"/>
      <c r="Q5" s="44"/>
    </row>
    <row r="6" ht="20.25" customHeight="1" spans="1:17">
      <c r="A6" s="30" t="s">
        <v>48</v>
      </c>
      <c r="B6" s="30">
        <v>10</v>
      </c>
      <c r="C6" s="30">
        <v>28.28</v>
      </c>
      <c r="D6" s="30">
        <v>2.85</v>
      </c>
      <c r="E6" s="30">
        <v>0.85</v>
      </c>
      <c r="F6" s="30">
        <v>0</v>
      </c>
      <c r="G6" s="30">
        <v>0</v>
      </c>
      <c r="H6" s="30">
        <v>0</v>
      </c>
      <c r="I6" s="30">
        <f t="shared" si="0"/>
        <v>41.98</v>
      </c>
      <c r="J6" s="42">
        <v>4</v>
      </c>
      <c r="K6" s="30" t="s">
        <v>12</v>
      </c>
      <c r="M6" s="43"/>
      <c r="N6" s="44"/>
      <c r="O6" s="44"/>
      <c r="P6" s="44"/>
      <c r="Q6" s="44"/>
    </row>
    <row r="7" ht="20.25" customHeight="1" spans="1:17">
      <c r="A7" s="30" t="s">
        <v>49</v>
      </c>
      <c r="B7" s="30">
        <v>10</v>
      </c>
      <c r="C7" s="30">
        <v>28.34</v>
      </c>
      <c r="D7" s="30">
        <v>1.25</v>
      </c>
      <c r="E7" s="30">
        <v>0.93</v>
      </c>
      <c r="F7" s="30">
        <v>1</v>
      </c>
      <c r="G7" s="30">
        <v>0</v>
      </c>
      <c r="H7" s="30">
        <v>0</v>
      </c>
      <c r="I7" s="30">
        <f t="shared" si="0"/>
        <v>41.52</v>
      </c>
      <c r="J7" s="42">
        <v>5</v>
      </c>
      <c r="K7" s="30" t="s">
        <v>12</v>
      </c>
      <c r="M7" s="43"/>
      <c r="N7" s="44"/>
      <c r="O7" s="44"/>
      <c r="P7" s="44"/>
      <c r="Q7" s="44"/>
    </row>
    <row r="8" ht="20.25" customHeight="1" spans="1:17">
      <c r="A8" s="31" t="s">
        <v>50</v>
      </c>
      <c r="B8" s="30">
        <v>10</v>
      </c>
      <c r="C8" s="31">
        <v>28.06</v>
      </c>
      <c r="D8" s="31">
        <v>2.25</v>
      </c>
      <c r="E8" s="31">
        <v>0</v>
      </c>
      <c r="F8" s="30">
        <v>0</v>
      </c>
      <c r="G8" s="30">
        <v>0</v>
      </c>
      <c r="H8" s="30">
        <v>0</v>
      </c>
      <c r="I8" s="30">
        <f t="shared" si="0"/>
        <v>40.31</v>
      </c>
      <c r="J8" s="42">
        <v>6</v>
      </c>
      <c r="K8" s="30" t="s">
        <v>17</v>
      </c>
      <c r="M8" s="43"/>
      <c r="N8" s="44"/>
      <c r="O8" s="44"/>
      <c r="P8" s="44"/>
      <c r="Q8" s="44"/>
    </row>
    <row r="9" ht="20.25" customHeight="1" spans="1:17">
      <c r="A9" s="30" t="s">
        <v>51</v>
      </c>
      <c r="B9" s="30">
        <v>10</v>
      </c>
      <c r="C9" s="30">
        <v>28.24</v>
      </c>
      <c r="D9" s="30">
        <v>2</v>
      </c>
      <c r="E9" s="30">
        <v>0</v>
      </c>
      <c r="F9" s="30">
        <v>0</v>
      </c>
      <c r="G9" s="30">
        <v>0</v>
      </c>
      <c r="H9" s="30">
        <v>0</v>
      </c>
      <c r="I9" s="30">
        <f t="shared" si="0"/>
        <v>40.24</v>
      </c>
      <c r="J9" s="42">
        <v>7</v>
      </c>
      <c r="K9" s="30" t="s">
        <v>17</v>
      </c>
      <c r="M9" s="43"/>
      <c r="N9" s="44"/>
      <c r="O9" s="44"/>
      <c r="P9" s="44"/>
      <c r="Q9" s="44"/>
    </row>
    <row r="10" ht="20.25" customHeight="1" spans="1:17">
      <c r="A10" s="30" t="s">
        <v>52</v>
      </c>
      <c r="B10" s="30">
        <v>10</v>
      </c>
      <c r="C10" s="30">
        <v>26.89</v>
      </c>
      <c r="D10" s="30">
        <v>3.25</v>
      </c>
      <c r="E10" s="30">
        <v>0</v>
      </c>
      <c r="F10" s="30">
        <v>0</v>
      </c>
      <c r="G10" s="30">
        <v>0</v>
      </c>
      <c r="H10" s="30">
        <v>0</v>
      </c>
      <c r="I10" s="30">
        <f t="shared" si="0"/>
        <v>40.14</v>
      </c>
      <c r="J10" s="42">
        <v>8</v>
      </c>
      <c r="K10" s="30" t="s">
        <v>17</v>
      </c>
      <c r="M10" s="43"/>
      <c r="N10" s="44"/>
      <c r="O10" s="44"/>
      <c r="P10" s="44"/>
      <c r="Q10" s="44"/>
    </row>
    <row r="11" ht="20.25" customHeight="1" spans="1:17">
      <c r="A11" s="30" t="s">
        <v>53</v>
      </c>
      <c r="B11" s="30">
        <v>10</v>
      </c>
      <c r="C11" s="30">
        <v>27.71</v>
      </c>
      <c r="D11" s="30">
        <v>2</v>
      </c>
      <c r="E11" s="30">
        <v>0</v>
      </c>
      <c r="F11" s="30">
        <v>0</v>
      </c>
      <c r="G11" s="30">
        <v>0</v>
      </c>
      <c r="H11" s="30">
        <v>0</v>
      </c>
      <c r="I11" s="30">
        <f t="shared" si="0"/>
        <v>39.71</v>
      </c>
      <c r="J11" s="42">
        <v>9</v>
      </c>
      <c r="K11" s="30" t="s">
        <v>17</v>
      </c>
      <c r="M11" s="43"/>
      <c r="N11" s="44"/>
      <c r="O11" s="44"/>
      <c r="P11" s="44"/>
      <c r="Q11" s="44"/>
    </row>
    <row r="12" ht="20.25" customHeight="1" spans="1:17">
      <c r="A12" s="30" t="s">
        <v>54</v>
      </c>
      <c r="B12" s="30">
        <v>10</v>
      </c>
      <c r="C12" s="30">
        <v>27.81</v>
      </c>
      <c r="D12" s="30">
        <v>1</v>
      </c>
      <c r="E12" s="30">
        <v>0.2</v>
      </c>
      <c r="F12" s="30">
        <v>0</v>
      </c>
      <c r="G12" s="30">
        <v>0</v>
      </c>
      <c r="H12" s="30">
        <v>0</v>
      </c>
      <c r="I12" s="30">
        <f t="shared" si="0"/>
        <v>39.01</v>
      </c>
      <c r="J12" s="42">
        <v>10</v>
      </c>
      <c r="K12" s="30" t="s">
        <v>17</v>
      </c>
      <c r="M12" s="43"/>
      <c r="N12" s="44"/>
      <c r="O12" s="44"/>
      <c r="P12" s="44"/>
      <c r="Q12" s="44"/>
    </row>
    <row r="13" ht="20.25" customHeight="1" spans="1:17">
      <c r="A13" s="31" t="s">
        <v>55</v>
      </c>
      <c r="B13" s="30">
        <v>10</v>
      </c>
      <c r="C13" s="31">
        <v>26.96</v>
      </c>
      <c r="D13" s="31">
        <v>1.75</v>
      </c>
      <c r="E13" s="31">
        <v>0.2</v>
      </c>
      <c r="F13" s="30">
        <v>0</v>
      </c>
      <c r="G13" s="30">
        <v>0</v>
      </c>
      <c r="H13" s="30">
        <v>0</v>
      </c>
      <c r="I13" s="30">
        <f t="shared" si="0"/>
        <v>38.91</v>
      </c>
      <c r="J13" s="42">
        <v>11</v>
      </c>
      <c r="K13" s="30" t="s">
        <v>17</v>
      </c>
      <c r="M13" s="43"/>
      <c r="N13" s="44"/>
      <c r="O13" s="44"/>
      <c r="P13" s="44"/>
      <c r="Q13" s="44"/>
    </row>
    <row r="14" ht="20.25" customHeight="1" spans="1:17">
      <c r="A14" s="30" t="s">
        <v>56</v>
      </c>
      <c r="B14" s="30">
        <v>10</v>
      </c>
      <c r="C14" s="30">
        <v>25.76</v>
      </c>
      <c r="D14" s="30">
        <v>2.5</v>
      </c>
      <c r="E14" s="30">
        <v>0.44</v>
      </c>
      <c r="F14" s="30">
        <v>0</v>
      </c>
      <c r="G14" s="30">
        <v>0</v>
      </c>
      <c r="H14" s="30">
        <v>0</v>
      </c>
      <c r="I14" s="30">
        <f t="shared" si="0"/>
        <v>38.7</v>
      </c>
      <c r="J14" s="42">
        <v>12</v>
      </c>
      <c r="K14" s="30" t="s">
        <v>17</v>
      </c>
      <c r="M14" s="43"/>
      <c r="N14" s="44"/>
      <c r="O14" s="44"/>
      <c r="P14" s="44"/>
      <c r="Q14" s="44"/>
    </row>
    <row r="15" ht="20.25" customHeight="1" spans="1:17">
      <c r="A15" s="30" t="s">
        <v>57</v>
      </c>
      <c r="B15" s="30">
        <v>10</v>
      </c>
      <c r="C15" s="30">
        <v>26.73</v>
      </c>
      <c r="D15" s="30">
        <v>1.5</v>
      </c>
      <c r="E15" s="30">
        <v>0.15</v>
      </c>
      <c r="F15" s="30">
        <v>0</v>
      </c>
      <c r="G15" s="30">
        <v>0</v>
      </c>
      <c r="H15" s="30">
        <v>0</v>
      </c>
      <c r="I15" s="30">
        <f t="shared" si="0"/>
        <v>38.38</v>
      </c>
      <c r="J15" s="42">
        <v>13</v>
      </c>
      <c r="K15" s="30" t="s">
        <v>17</v>
      </c>
      <c r="M15" s="43"/>
      <c r="N15" s="44"/>
      <c r="O15" s="44"/>
      <c r="P15" s="44"/>
      <c r="Q15" s="44"/>
    </row>
    <row r="16" ht="20.25" customHeight="1" spans="1:17">
      <c r="A16" s="30" t="s">
        <v>58</v>
      </c>
      <c r="B16" s="30">
        <v>10</v>
      </c>
      <c r="C16" s="30">
        <v>27.23</v>
      </c>
      <c r="D16" s="30">
        <v>2.5</v>
      </c>
      <c r="E16" s="30">
        <v>0.25</v>
      </c>
      <c r="F16" s="30">
        <v>0</v>
      </c>
      <c r="G16" s="30">
        <v>0</v>
      </c>
      <c r="H16" s="30">
        <v>-2</v>
      </c>
      <c r="I16" s="30">
        <f t="shared" si="0"/>
        <v>37.98</v>
      </c>
      <c r="J16" s="42">
        <v>15</v>
      </c>
      <c r="K16" s="30" t="s">
        <v>24</v>
      </c>
      <c r="M16" s="43"/>
      <c r="N16" s="44"/>
      <c r="O16" s="44"/>
      <c r="P16" s="44"/>
      <c r="Q16" s="44"/>
    </row>
    <row r="17" ht="20.25" customHeight="1" spans="1:17">
      <c r="A17" s="30" t="s">
        <v>59</v>
      </c>
      <c r="B17" s="30">
        <v>10</v>
      </c>
      <c r="C17" s="30">
        <v>27.71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f t="shared" si="0"/>
        <v>37.71</v>
      </c>
      <c r="J17" s="42">
        <v>16</v>
      </c>
      <c r="K17" s="30" t="s">
        <v>24</v>
      </c>
      <c r="M17" s="43"/>
      <c r="N17" s="44"/>
      <c r="O17" s="44"/>
      <c r="P17" s="44"/>
      <c r="Q17" s="44"/>
    </row>
    <row r="18" ht="20.25" customHeight="1" spans="1:17">
      <c r="A18" s="30" t="s">
        <v>60</v>
      </c>
      <c r="B18" s="30">
        <v>10</v>
      </c>
      <c r="C18" s="30">
        <v>26.83</v>
      </c>
      <c r="D18" s="30">
        <v>0.5</v>
      </c>
      <c r="E18" s="30">
        <v>0</v>
      </c>
      <c r="F18" s="30">
        <v>0</v>
      </c>
      <c r="G18" s="30">
        <v>0</v>
      </c>
      <c r="H18" s="30">
        <v>0</v>
      </c>
      <c r="I18" s="30">
        <f t="shared" si="0"/>
        <v>37.33</v>
      </c>
      <c r="J18" s="42">
        <v>17</v>
      </c>
      <c r="K18" s="30" t="s">
        <v>24</v>
      </c>
      <c r="M18" s="43"/>
      <c r="N18" s="44"/>
      <c r="O18" s="44"/>
      <c r="P18" s="44"/>
      <c r="Q18" s="44"/>
    </row>
    <row r="19" ht="20.25" customHeight="1" spans="1:17">
      <c r="A19" s="30" t="s">
        <v>61</v>
      </c>
      <c r="B19" s="30">
        <v>10</v>
      </c>
      <c r="C19" s="30">
        <v>27.24</v>
      </c>
      <c r="D19" s="30">
        <v>0</v>
      </c>
      <c r="E19" s="30">
        <v>0</v>
      </c>
      <c r="F19" s="30">
        <v>0</v>
      </c>
      <c r="G19" s="30">
        <v>0</v>
      </c>
      <c r="H19" s="30">
        <v>0</v>
      </c>
      <c r="I19" s="30">
        <f t="shared" si="0"/>
        <v>37.24</v>
      </c>
      <c r="J19" s="42">
        <v>18</v>
      </c>
      <c r="K19" s="30" t="s">
        <v>24</v>
      </c>
      <c r="M19" s="43"/>
      <c r="N19" s="44"/>
      <c r="O19" s="44"/>
      <c r="P19" s="44"/>
      <c r="Q19" s="44"/>
    </row>
    <row r="20" ht="20.25" customHeight="1" spans="1:17">
      <c r="A20" s="30" t="s">
        <v>62</v>
      </c>
      <c r="B20" s="30">
        <v>10</v>
      </c>
      <c r="C20" s="30">
        <v>27.09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  <c r="I20" s="30">
        <f t="shared" si="0"/>
        <v>37.09</v>
      </c>
      <c r="J20" s="42">
        <v>19</v>
      </c>
      <c r="K20" s="30" t="s">
        <v>24</v>
      </c>
      <c r="M20" s="43"/>
      <c r="N20" s="44"/>
      <c r="O20" s="44"/>
      <c r="P20" s="44"/>
      <c r="Q20" s="44"/>
    </row>
    <row r="21" s="24" customFormat="1" ht="20.25" customHeight="1" spans="1:17">
      <c r="A21" s="30" t="s">
        <v>63</v>
      </c>
      <c r="B21" s="30">
        <v>10</v>
      </c>
      <c r="C21" s="30">
        <v>26.94</v>
      </c>
      <c r="D21" s="30">
        <v>0.15</v>
      </c>
      <c r="E21" s="30">
        <v>0</v>
      </c>
      <c r="F21" s="30">
        <v>0</v>
      </c>
      <c r="G21" s="30">
        <v>0</v>
      </c>
      <c r="H21" s="30">
        <v>0</v>
      </c>
      <c r="I21" s="30">
        <f t="shared" si="0"/>
        <v>37.09</v>
      </c>
      <c r="J21" s="42">
        <v>20</v>
      </c>
      <c r="K21" s="30" t="s">
        <v>24</v>
      </c>
      <c r="M21" s="45"/>
      <c r="N21" s="46"/>
      <c r="O21" s="46"/>
      <c r="P21" s="46"/>
      <c r="Q21" s="46"/>
    </row>
    <row r="22" ht="20.25" customHeight="1" spans="1:17">
      <c r="A22" s="30" t="s">
        <v>64</v>
      </c>
      <c r="B22" s="30">
        <v>10</v>
      </c>
      <c r="C22" s="30">
        <v>26.97</v>
      </c>
      <c r="D22" s="30">
        <v>0</v>
      </c>
      <c r="E22" s="30">
        <v>0</v>
      </c>
      <c r="F22" s="30">
        <v>0</v>
      </c>
      <c r="G22" s="30">
        <v>0</v>
      </c>
      <c r="H22" s="30">
        <v>0</v>
      </c>
      <c r="I22" s="30">
        <f t="shared" si="0"/>
        <v>36.97</v>
      </c>
      <c r="J22" s="42">
        <v>21</v>
      </c>
      <c r="K22" s="30" t="s">
        <v>24</v>
      </c>
      <c r="M22" s="43"/>
      <c r="N22" s="44"/>
      <c r="O22" s="44"/>
      <c r="P22" s="44"/>
      <c r="Q22" s="44"/>
    </row>
    <row r="23" s="25" customFormat="1" ht="20.25" customHeight="1" spans="1:17">
      <c r="A23" s="30" t="s">
        <v>65</v>
      </c>
      <c r="B23" s="30">
        <v>10</v>
      </c>
      <c r="C23" s="30">
        <v>26.27</v>
      </c>
      <c r="D23" s="30">
        <v>0</v>
      </c>
      <c r="E23" s="30">
        <v>0</v>
      </c>
      <c r="F23" s="30">
        <v>0</v>
      </c>
      <c r="G23" s="30">
        <v>0</v>
      </c>
      <c r="H23" s="30">
        <v>0</v>
      </c>
      <c r="I23" s="30">
        <f t="shared" si="0"/>
        <v>36.27</v>
      </c>
      <c r="J23" s="42">
        <v>23</v>
      </c>
      <c r="K23" s="30" t="s">
        <v>24</v>
      </c>
      <c r="M23" s="47"/>
      <c r="N23" s="48"/>
      <c r="O23" s="48"/>
      <c r="P23" s="48"/>
      <c r="Q23" s="48"/>
    </row>
    <row r="24" s="25" customFormat="1" ht="20.25" customHeight="1" spans="1:17">
      <c r="A24" s="31" t="s">
        <v>66</v>
      </c>
      <c r="B24" s="31">
        <v>10</v>
      </c>
      <c r="C24" s="31">
        <v>23.42</v>
      </c>
      <c r="D24" s="31">
        <v>1</v>
      </c>
      <c r="E24" s="31">
        <v>0</v>
      </c>
      <c r="F24" s="30">
        <v>0</v>
      </c>
      <c r="G24" s="30">
        <v>0</v>
      </c>
      <c r="H24" s="30">
        <v>0</v>
      </c>
      <c r="I24" s="30">
        <f t="shared" si="0"/>
        <v>34.42</v>
      </c>
      <c r="J24" s="42">
        <v>24</v>
      </c>
      <c r="K24" s="30" t="s">
        <v>24</v>
      </c>
      <c r="M24" s="47"/>
      <c r="N24" s="48"/>
      <c r="O24" s="48"/>
      <c r="P24" s="48"/>
      <c r="Q24" s="48"/>
    </row>
    <row r="25" s="25" customFormat="1" ht="20.25" customHeight="1" spans="1:17">
      <c r="A25" s="31" t="s">
        <v>67</v>
      </c>
      <c r="B25" s="31">
        <v>10</v>
      </c>
      <c r="C25" s="31">
        <v>23.98</v>
      </c>
      <c r="D25" s="31">
        <v>0</v>
      </c>
      <c r="E25" s="31">
        <v>0</v>
      </c>
      <c r="F25" s="30">
        <v>0</v>
      </c>
      <c r="G25" s="30">
        <v>0</v>
      </c>
      <c r="H25" s="30">
        <v>0</v>
      </c>
      <c r="I25" s="30">
        <f t="shared" si="0"/>
        <v>33.98</v>
      </c>
      <c r="J25" s="42">
        <v>25</v>
      </c>
      <c r="K25" s="30" t="s">
        <v>24</v>
      </c>
      <c r="M25" s="47"/>
      <c r="N25" s="48"/>
      <c r="O25" s="48"/>
      <c r="P25" s="48"/>
      <c r="Q25" s="48"/>
    </row>
    <row r="26" s="25" customFormat="1" ht="20.25" customHeight="1" spans="1:17">
      <c r="A26" s="32" t="s">
        <v>68</v>
      </c>
      <c r="B26" s="32">
        <v>10</v>
      </c>
      <c r="C26" s="32">
        <v>28.25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f t="shared" si="0"/>
        <v>38.25</v>
      </c>
      <c r="J26" s="49">
        <v>14</v>
      </c>
      <c r="K26" s="32" t="s">
        <v>34</v>
      </c>
      <c r="M26" s="47"/>
      <c r="N26" s="48"/>
      <c r="O26" s="48"/>
      <c r="P26" s="48"/>
      <c r="Q26" s="48"/>
    </row>
    <row r="27" s="25" customFormat="1" ht="20.25" customHeight="1" spans="1:17">
      <c r="A27" s="32" t="s">
        <v>69</v>
      </c>
      <c r="B27" s="32">
        <v>10</v>
      </c>
      <c r="C27" s="32">
        <v>26.88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f t="shared" si="0"/>
        <v>36.88</v>
      </c>
      <c r="J27" s="49">
        <v>22</v>
      </c>
      <c r="K27" s="32" t="s">
        <v>34</v>
      </c>
      <c r="M27" s="47"/>
      <c r="N27" s="48"/>
      <c r="O27" s="48"/>
      <c r="P27" s="48"/>
      <c r="Q27" s="48"/>
    </row>
    <row r="28" s="25" customFormat="1" ht="20.25" customHeight="1" spans="1:17">
      <c r="A28" s="32" t="s">
        <v>70</v>
      </c>
      <c r="B28" s="32">
        <v>10</v>
      </c>
      <c r="C28" s="32">
        <v>23.23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f t="shared" si="0"/>
        <v>33.23</v>
      </c>
      <c r="J28" s="49">
        <v>26</v>
      </c>
      <c r="K28" s="32" t="s">
        <v>34</v>
      </c>
      <c r="M28" s="47"/>
      <c r="N28" s="48"/>
      <c r="O28" s="48"/>
      <c r="P28" s="48"/>
      <c r="Q28" s="48"/>
    </row>
    <row r="29" spans="1:11">
      <c r="A29" s="33" t="s">
        <v>71</v>
      </c>
      <c r="B29" s="34"/>
      <c r="C29" s="34"/>
      <c r="D29" s="34"/>
      <c r="E29" s="34"/>
      <c r="F29" s="34"/>
      <c r="G29" s="34"/>
      <c r="H29" s="34"/>
      <c r="I29" s="34"/>
      <c r="J29" s="34"/>
      <c r="K29" s="50"/>
    </row>
    <row r="30" spans="1:11">
      <c r="A30" s="35"/>
      <c r="B30" s="36"/>
      <c r="C30" s="36"/>
      <c r="D30" s="36"/>
      <c r="E30" s="36"/>
      <c r="F30" s="36"/>
      <c r="G30" s="36"/>
      <c r="H30" s="36"/>
      <c r="I30" s="36"/>
      <c r="J30" s="36"/>
      <c r="K30" s="51"/>
    </row>
    <row r="31" spans="1:11">
      <c r="A31" s="35"/>
      <c r="B31" s="36"/>
      <c r="C31" s="36"/>
      <c r="D31" s="36"/>
      <c r="E31" s="36"/>
      <c r="F31" s="36"/>
      <c r="G31" s="36"/>
      <c r="H31" s="36"/>
      <c r="I31" s="36"/>
      <c r="J31" s="36"/>
      <c r="K31" s="51"/>
    </row>
    <row r="32" ht="60" customHeight="1" spans="1:11">
      <c r="A32" s="37"/>
      <c r="B32" s="38"/>
      <c r="C32" s="38"/>
      <c r="D32" s="38"/>
      <c r="E32" s="38"/>
      <c r="F32" s="38"/>
      <c r="G32" s="38"/>
      <c r="H32" s="38"/>
      <c r="I32" s="38"/>
      <c r="J32" s="38"/>
      <c r="K32" s="52"/>
    </row>
  </sheetData>
  <sortState ref="A3:I28">
    <sortCondition ref="I3:I28" descending="1"/>
  </sortState>
  <mergeCells count="2">
    <mergeCell ref="A1:K1"/>
    <mergeCell ref="A29:K32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topLeftCell="A22" workbookViewId="0">
      <selection activeCell="L27" sqref="L27"/>
    </sheetView>
  </sheetViews>
  <sheetFormatPr defaultColWidth="9" defaultRowHeight="13.5"/>
  <cols>
    <col min="1" max="1" width="9" style="2"/>
    <col min="2" max="2" width="16.125" style="2" customWidth="1"/>
    <col min="3" max="3" width="10.375" style="2" customWidth="1"/>
    <col min="4" max="5" width="10" style="2" customWidth="1"/>
    <col min="6" max="6" width="9" style="2"/>
    <col min="7" max="7" width="9" style="3"/>
    <col min="8" max="8" width="13.25" style="2" customWidth="1"/>
    <col min="9" max="9" width="13.25" customWidth="1"/>
  </cols>
  <sheetData>
    <row r="1" ht="37.5" customHeight="1" spans="1:9">
      <c r="A1" s="4" t="s">
        <v>72</v>
      </c>
      <c r="B1" s="4"/>
      <c r="C1" s="4"/>
      <c r="D1" s="4"/>
      <c r="E1" s="4"/>
      <c r="F1" s="4"/>
      <c r="G1" s="4"/>
      <c r="H1" s="4"/>
      <c r="I1" s="23"/>
    </row>
    <row r="2" s="1" customFormat="1" ht="27.75" customHeight="1" spans="1:8">
      <c r="A2" s="5" t="s">
        <v>1</v>
      </c>
      <c r="B2" s="5" t="s">
        <v>73</v>
      </c>
      <c r="C2" s="5" t="s">
        <v>74</v>
      </c>
      <c r="D2" s="5" t="s">
        <v>42</v>
      </c>
      <c r="E2" s="5" t="s">
        <v>75</v>
      </c>
      <c r="F2" s="5" t="s">
        <v>8</v>
      </c>
      <c r="G2" s="6" t="s">
        <v>9</v>
      </c>
      <c r="H2" s="7" t="s">
        <v>10</v>
      </c>
    </row>
    <row r="3" ht="20.25" customHeight="1" spans="1:8">
      <c r="A3" s="8" t="s">
        <v>76</v>
      </c>
      <c r="B3" s="8">
        <v>55.69</v>
      </c>
      <c r="C3" s="8">
        <v>19.88</v>
      </c>
      <c r="D3" s="8">
        <v>0</v>
      </c>
      <c r="E3" s="8">
        <v>1</v>
      </c>
      <c r="F3" s="8">
        <f t="shared" ref="F3:F26" si="0">SUM(B3:E3)</f>
        <v>76.57</v>
      </c>
      <c r="G3" s="9">
        <v>1</v>
      </c>
      <c r="H3" s="8" t="s">
        <v>12</v>
      </c>
    </row>
    <row r="4" ht="20.25" customHeight="1" spans="1:8">
      <c r="A4" s="8" t="s">
        <v>77</v>
      </c>
      <c r="B4" s="8">
        <v>55.01</v>
      </c>
      <c r="C4" s="8">
        <v>19.64</v>
      </c>
      <c r="D4" s="8">
        <v>0</v>
      </c>
      <c r="E4" s="8">
        <v>1</v>
      </c>
      <c r="F4" s="8">
        <f t="shared" si="0"/>
        <v>75.65</v>
      </c>
      <c r="G4" s="9">
        <v>2</v>
      </c>
      <c r="H4" s="8" t="s">
        <v>12</v>
      </c>
    </row>
    <row r="5" ht="20.25" customHeight="1" spans="1:8">
      <c r="A5" s="8" t="s">
        <v>78</v>
      </c>
      <c r="B5" s="8">
        <v>54.24</v>
      </c>
      <c r="C5" s="8">
        <v>19.88</v>
      </c>
      <c r="D5" s="8">
        <v>0.1</v>
      </c>
      <c r="E5" s="8">
        <v>1.2</v>
      </c>
      <c r="F5" s="8">
        <f t="shared" si="0"/>
        <v>75.42</v>
      </c>
      <c r="G5" s="9">
        <v>3</v>
      </c>
      <c r="H5" s="8" t="s">
        <v>12</v>
      </c>
    </row>
    <row r="6" ht="20.25" customHeight="1" spans="1:8">
      <c r="A6" s="8" t="s">
        <v>79</v>
      </c>
      <c r="B6" s="8">
        <v>54.35</v>
      </c>
      <c r="C6" s="8">
        <v>19.88</v>
      </c>
      <c r="D6" s="8">
        <v>0</v>
      </c>
      <c r="E6" s="8">
        <v>1.1</v>
      </c>
      <c r="F6" s="8">
        <f t="shared" si="0"/>
        <v>75.33</v>
      </c>
      <c r="G6" s="9">
        <v>4</v>
      </c>
      <c r="H6" s="8" t="s">
        <v>12</v>
      </c>
    </row>
    <row r="7" ht="20.25" customHeight="1" spans="1:8">
      <c r="A7" s="8" t="s">
        <v>80</v>
      </c>
      <c r="B7" s="8">
        <v>55.57</v>
      </c>
      <c r="C7" s="8">
        <v>18.64</v>
      </c>
      <c r="D7" s="8">
        <v>0</v>
      </c>
      <c r="E7" s="8">
        <v>1</v>
      </c>
      <c r="F7" s="8">
        <f t="shared" si="0"/>
        <v>75.21</v>
      </c>
      <c r="G7" s="9">
        <v>5</v>
      </c>
      <c r="H7" s="8" t="s">
        <v>12</v>
      </c>
    </row>
    <row r="8" ht="20.25" customHeight="1" spans="1:8">
      <c r="A8" s="8" t="s">
        <v>81</v>
      </c>
      <c r="B8" s="8">
        <v>54.18</v>
      </c>
      <c r="C8" s="8">
        <v>19.76</v>
      </c>
      <c r="D8" s="8">
        <v>0</v>
      </c>
      <c r="E8" s="8">
        <v>1</v>
      </c>
      <c r="F8" s="8">
        <f t="shared" si="0"/>
        <v>74.94</v>
      </c>
      <c r="G8" s="9">
        <v>6</v>
      </c>
      <c r="H8" s="8" t="s">
        <v>17</v>
      </c>
    </row>
    <row r="9" ht="20.25" customHeight="1" spans="1:8">
      <c r="A9" s="8" t="s">
        <v>82</v>
      </c>
      <c r="B9" s="8">
        <v>54</v>
      </c>
      <c r="C9" s="8">
        <v>19.76</v>
      </c>
      <c r="D9" s="8">
        <v>0</v>
      </c>
      <c r="E9" s="8">
        <v>1</v>
      </c>
      <c r="F9" s="8">
        <f t="shared" si="0"/>
        <v>74.76</v>
      </c>
      <c r="G9" s="9">
        <v>7</v>
      </c>
      <c r="H9" s="8" t="s">
        <v>17</v>
      </c>
    </row>
    <row r="10" ht="20.25" customHeight="1" spans="1:8">
      <c r="A10" s="8" t="s">
        <v>83</v>
      </c>
      <c r="B10" s="8">
        <v>53.23</v>
      </c>
      <c r="C10" s="8">
        <v>20</v>
      </c>
      <c r="D10" s="8">
        <v>0</v>
      </c>
      <c r="E10" s="8">
        <v>1</v>
      </c>
      <c r="F10" s="8">
        <f t="shared" si="0"/>
        <v>74.23</v>
      </c>
      <c r="G10" s="9">
        <v>8</v>
      </c>
      <c r="H10" s="8" t="s">
        <v>17</v>
      </c>
    </row>
    <row r="11" ht="20.25" customHeight="1" spans="1:8">
      <c r="A11" s="8" t="s">
        <v>84</v>
      </c>
      <c r="B11" s="8">
        <v>53.26</v>
      </c>
      <c r="C11" s="8">
        <v>19.94</v>
      </c>
      <c r="D11" s="8">
        <v>0</v>
      </c>
      <c r="E11" s="8">
        <v>1</v>
      </c>
      <c r="F11" s="8">
        <f t="shared" si="0"/>
        <v>74.2</v>
      </c>
      <c r="G11" s="9">
        <v>9</v>
      </c>
      <c r="H11" s="8" t="s">
        <v>17</v>
      </c>
    </row>
    <row r="12" ht="20.25" customHeight="1" spans="1:8">
      <c r="A12" s="8" t="s">
        <v>85</v>
      </c>
      <c r="B12" s="8">
        <v>52.76</v>
      </c>
      <c r="C12" s="8">
        <v>20</v>
      </c>
      <c r="D12" s="8">
        <v>0</v>
      </c>
      <c r="E12" s="8">
        <v>1</v>
      </c>
      <c r="F12" s="8">
        <f t="shared" si="0"/>
        <v>73.76</v>
      </c>
      <c r="G12" s="9">
        <v>10</v>
      </c>
      <c r="H12" s="8" t="s">
        <v>17</v>
      </c>
    </row>
    <row r="13" ht="20.25" customHeight="1" spans="1:8">
      <c r="A13" s="8" t="s">
        <v>86</v>
      </c>
      <c r="B13" s="8">
        <v>52.63</v>
      </c>
      <c r="C13" s="8">
        <v>19.88</v>
      </c>
      <c r="D13" s="8">
        <v>0</v>
      </c>
      <c r="E13" s="8">
        <v>1</v>
      </c>
      <c r="F13" s="8">
        <f t="shared" si="0"/>
        <v>73.51</v>
      </c>
      <c r="G13" s="9">
        <v>11</v>
      </c>
      <c r="H13" s="8" t="s">
        <v>17</v>
      </c>
    </row>
    <row r="14" ht="20.25" customHeight="1" spans="1:8">
      <c r="A14" s="8" t="s">
        <v>87</v>
      </c>
      <c r="B14" s="8">
        <v>52.3</v>
      </c>
      <c r="C14" s="8">
        <v>19.76</v>
      </c>
      <c r="D14" s="8">
        <v>0</v>
      </c>
      <c r="E14" s="8">
        <v>1.2</v>
      </c>
      <c r="F14" s="8">
        <f t="shared" si="0"/>
        <v>73.26</v>
      </c>
      <c r="G14" s="9">
        <v>12</v>
      </c>
      <c r="H14" s="8" t="s">
        <v>17</v>
      </c>
    </row>
    <row r="15" ht="20.25" customHeight="1" spans="1:8">
      <c r="A15" s="8" t="s">
        <v>88</v>
      </c>
      <c r="B15" s="8">
        <v>52.12</v>
      </c>
      <c r="C15" s="8">
        <v>20</v>
      </c>
      <c r="D15" s="8">
        <v>0</v>
      </c>
      <c r="E15" s="8">
        <v>1.1</v>
      </c>
      <c r="F15" s="8">
        <f t="shared" si="0"/>
        <v>73.22</v>
      </c>
      <c r="G15" s="9">
        <v>13</v>
      </c>
      <c r="H15" s="8" t="s">
        <v>17</v>
      </c>
    </row>
    <row r="16" ht="20.25" customHeight="1" spans="1:8">
      <c r="A16" s="8" t="s">
        <v>89</v>
      </c>
      <c r="B16" s="8">
        <v>52.94</v>
      </c>
      <c r="C16" s="8">
        <v>19.17</v>
      </c>
      <c r="D16" s="8">
        <v>0</v>
      </c>
      <c r="E16" s="8">
        <v>1</v>
      </c>
      <c r="F16" s="8">
        <f t="shared" si="0"/>
        <v>73.11</v>
      </c>
      <c r="G16" s="9">
        <v>14</v>
      </c>
      <c r="H16" s="8" t="s">
        <v>24</v>
      </c>
    </row>
    <row r="17" ht="20.25" customHeight="1" spans="1:8">
      <c r="A17" s="8" t="s">
        <v>90</v>
      </c>
      <c r="B17" s="8">
        <v>53.07</v>
      </c>
      <c r="C17" s="8">
        <v>19</v>
      </c>
      <c r="D17" s="8">
        <v>0</v>
      </c>
      <c r="E17" s="8">
        <v>1</v>
      </c>
      <c r="F17" s="8">
        <f t="shared" si="0"/>
        <v>73.07</v>
      </c>
      <c r="G17" s="9">
        <v>15</v>
      </c>
      <c r="H17" s="8" t="s">
        <v>24</v>
      </c>
    </row>
    <row r="18" ht="20.25" customHeight="1" spans="1:8">
      <c r="A18" s="8" t="s">
        <v>91</v>
      </c>
      <c r="B18" s="8">
        <v>51.76</v>
      </c>
      <c r="C18" s="8">
        <v>19.88</v>
      </c>
      <c r="D18" s="8">
        <v>0</v>
      </c>
      <c r="E18" s="8">
        <v>1</v>
      </c>
      <c r="F18" s="8">
        <f t="shared" si="0"/>
        <v>72.64</v>
      </c>
      <c r="G18" s="9">
        <v>16</v>
      </c>
      <c r="H18" s="8" t="s">
        <v>24</v>
      </c>
    </row>
    <row r="19" ht="20.25" customHeight="1" spans="1:8">
      <c r="A19" s="8" t="s">
        <v>92</v>
      </c>
      <c r="B19" s="8">
        <v>51.38</v>
      </c>
      <c r="C19" s="8">
        <v>19.88</v>
      </c>
      <c r="D19" s="8">
        <v>0.2</v>
      </c>
      <c r="E19" s="8">
        <v>1</v>
      </c>
      <c r="F19" s="8">
        <f t="shared" si="0"/>
        <v>72.46</v>
      </c>
      <c r="G19" s="9">
        <v>17</v>
      </c>
      <c r="H19" s="8" t="s">
        <v>24</v>
      </c>
    </row>
    <row r="20" ht="20.25" customHeight="1" spans="1:8">
      <c r="A20" s="8" t="s">
        <v>93</v>
      </c>
      <c r="B20" s="8">
        <v>51.51</v>
      </c>
      <c r="C20" s="8">
        <v>19.88</v>
      </c>
      <c r="D20" s="8">
        <v>0</v>
      </c>
      <c r="E20" s="8">
        <v>1</v>
      </c>
      <c r="F20" s="8">
        <f t="shared" si="0"/>
        <v>72.39</v>
      </c>
      <c r="G20" s="9">
        <v>18</v>
      </c>
      <c r="H20" s="8" t="s">
        <v>24</v>
      </c>
    </row>
    <row r="21" ht="20.25" customHeight="1" spans="1:8">
      <c r="A21" s="8" t="s">
        <v>94</v>
      </c>
      <c r="B21" s="8">
        <v>51.43</v>
      </c>
      <c r="C21" s="8">
        <v>19.88</v>
      </c>
      <c r="D21" s="8">
        <v>0</v>
      </c>
      <c r="E21" s="8">
        <v>1</v>
      </c>
      <c r="F21" s="8">
        <f t="shared" si="0"/>
        <v>72.31</v>
      </c>
      <c r="G21" s="9">
        <v>19</v>
      </c>
      <c r="H21" s="8" t="s">
        <v>24</v>
      </c>
    </row>
    <row r="22" ht="20.25" customHeight="1" spans="1:8">
      <c r="A22" s="8" t="s">
        <v>95</v>
      </c>
      <c r="B22" s="8">
        <v>51.2</v>
      </c>
      <c r="C22" s="8">
        <v>20</v>
      </c>
      <c r="D22" s="8">
        <v>0</v>
      </c>
      <c r="E22" s="8">
        <v>1</v>
      </c>
      <c r="F22" s="8">
        <f t="shared" si="0"/>
        <v>72.2</v>
      </c>
      <c r="G22" s="9">
        <v>20</v>
      </c>
      <c r="H22" s="8" t="s">
        <v>24</v>
      </c>
    </row>
    <row r="23" ht="20.25" customHeight="1" spans="1:8">
      <c r="A23" s="8" t="s">
        <v>96</v>
      </c>
      <c r="B23" s="8">
        <v>50.33</v>
      </c>
      <c r="C23" s="8">
        <v>20</v>
      </c>
      <c r="D23" s="8">
        <v>0</v>
      </c>
      <c r="E23" s="8">
        <v>1.1</v>
      </c>
      <c r="F23" s="8">
        <f t="shared" si="0"/>
        <v>71.43</v>
      </c>
      <c r="G23" s="9">
        <v>21</v>
      </c>
      <c r="H23" s="8" t="s">
        <v>24</v>
      </c>
    </row>
    <row r="24" ht="20.25" customHeight="1" spans="1:8">
      <c r="A24" s="8" t="s">
        <v>97</v>
      </c>
      <c r="B24" s="8">
        <v>50.85</v>
      </c>
      <c r="C24" s="8">
        <v>19.52</v>
      </c>
      <c r="D24" s="8">
        <v>0</v>
      </c>
      <c r="E24" s="8">
        <v>1</v>
      </c>
      <c r="F24" s="8">
        <f t="shared" si="0"/>
        <v>71.37</v>
      </c>
      <c r="G24" s="9">
        <v>22</v>
      </c>
      <c r="H24" s="8" t="s">
        <v>24</v>
      </c>
    </row>
    <row r="25" ht="20.25" customHeight="1" spans="1:8">
      <c r="A25" s="8" t="s">
        <v>98</v>
      </c>
      <c r="B25" s="8">
        <v>50.68</v>
      </c>
      <c r="C25" s="8">
        <v>19</v>
      </c>
      <c r="D25" s="8">
        <v>0</v>
      </c>
      <c r="E25" s="8">
        <v>1.2</v>
      </c>
      <c r="F25" s="8">
        <f t="shared" si="0"/>
        <v>70.88</v>
      </c>
      <c r="G25" s="9">
        <v>23</v>
      </c>
      <c r="H25" s="8" t="s">
        <v>24</v>
      </c>
    </row>
    <row r="26" ht="20.25" customHeight="1" spans="1:8">
      <c r="A26" s="10" t="s">
        <v>99</v>
      </c>
      <c r="B26" s="10">
        <v>49.67</v>
      </c>
      <c r="C26" s="10">
        <v>19.88</v>
      </c>
      <c r="D26" s="10">
        <v>0</v>
      </c>
      <c r="E26" s="10">
        <v>1.2</v>
      </c>
      <c r="F26" s="10">
        <f t="shared" si="0"/>
        <v>70.75</v>
      </c>
      <c r="G26" s="11">
        <v>24</v>
      </c>
      <c r="H26" s="12" t="s">
        <v>34</v>
      </c>
    </row>
    <row r="27" ht="20.25" customHeight="1" spans="1:8">
      <c r="A27" s="12" t="s">
        <v>100</v>
      </c>
      <c r="B27" s="12">
        <v>48.98</v>
      </c>
      <c r="C27" s="12">
        <v>19.88</v>
      </c>
      <c r="D27" s="12">
        <v>0</v>
      </c>
      <c r="E27" s="12">
        <v>1</v>
      </c>
      <c r="F27" s="12">
        <f t="shared" ref="F27" si="1">SUM(B27:E27)</f>
        <v>69.86</v>
      </c>
      <c r="G27" s="13">
        <v>25</v>
      </c>
      <c r="H27" s="12" t="s">
        <v>34</v>
      </c>
    </row>
    <row r="28" customHeight="1" spans="1:8">
      <c r="A28" s="14" t="s">
        <v>101</v>
      </c>
      <c r="B28" s="15"/>
      <c r="C28" s="15"/>
      <c r="D28" s="15"/>
      <c r="E28" s="15"/>
      <c r="F28" s="15"/>
      <c r="G28" s="15"/>
      <c r="H28" s="16"/>
    </row>
    <row r="29" spans="1:8">
      <c r="A29" s="17"/>
      <c r="B29" s="18"/>
      <c r="C29" s="18"/>
      <c r="D29" s="18"/>
      <c r="E29" s="18"/>
      <c r="F29" s="18"/>
      <c r="G29" s="18"/>
      <c r="H29" s="19"/>
    </row>
    <row r="30" spans="1:8">
      <c r="A30" s="17"/>
      <c r="B30" s="18"/>
      <c r="C30" s="18"/>
      <c r="D30" s="18"/>
      <c r="E30" s="18"/>
      <c r="F30" s="18"/>
      <c r="G30" s="18"/>
      <c r="H30" s="19"/>
    </row>
    <row r="31" ht="54.95" customHeight="1" spans="1:8">
      <c r="A31" s="20"/>
      <c r="B31" s="21"/>
      <c r="C31" s="21"/>
      <c r="D31" s="21"/>
      <c r="E31" s="21"/>
      <c r="F31" s="21"/>
      <c r="G31" s="21"/>
      <c r="H31" s="22"/>
    </row>
  </sheetData>
  <sortState ref="A3:G26">
    <sortCondition ref="F3:F26" descending="1"/>
  </sortState>
  <mergeCells count="2">
    <mergeCell ref="A1:H1"/>
    <mergeCell ref="A28:H31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2015级</vt:lpstr>
      <vt:lpstr>2016级</vt:lpstr>
      <vt:lpstr>2017级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2017-11-08T04:10:00Z</cp:lastPrinted>
  <dcterms:modified xsi:type="dcterms:W3CDTF">2017-11-09T15:28:12Z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2052-10.1.0.6877</vt:lpwstr>
  </property>
</Properties>
</file>